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15" windowHeight="75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Лист1!$A$1:$K$23</definedName>
  </definedNames>
  <calcPr calcId="162913" refMode="R1C1"/>
</workbook>
</file>

<file path=xl/calcChain.xml><?xml version="1.0" encoding="utf-8"?>
<calcChain xmlns="http://schemas.openxmlformats.org/spreadsheetml/2006/main">
  <c r="H20" i="1" l="1"/>
  <c r="H18" i="1"/>
  <c r="H17" i="1"/>
  <c r="H16" i="1"/>
  <c r="H23" i="1" l="1"/>
  <c r="H22" i="1"/>
  <c r="H21" i="1"/>
  <c r="H19" i="1"/>
  <c r="H15" i="1"/>
  <c r="H14" i="1"/>
  <c r="H13" i="1"/>
  <c r="H12" i="1"/>
  <c r="H11" i="1"/>
  <c r="H10" i="1"/>
  <c r="H9" i="1"/>
  <c r="H8" i="1" l="1"/>
  <c r="H7" i="1"/>
  <c r="O7" i="1" l="1"/>
</calcChain>
</file>

<file path=xl/sharedStrings.xml><?xml version="1.0" encoding="utf-8"?>
<sst xmlns="http://schemas.openxmlformats.org/spreadsheetml/2006/main" count="78" uniqueCount="53">
  <si>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</si>
  <si>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</si>
  <si>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</si>
  <si>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1 01 02010 01 0000 110</t>
  </si>
  <si>
    <t>Единый сельскохозяйственный налог</t>
  </si>
  <si>
    <t>1 05 03010 01 0000 110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</si>
  <si>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</si>
  <si>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</si>
  <si>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</si>
  <si>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</si>
  <si>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</si>
  <si>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</si>
  <si>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</si>
  <si>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</si>
  <si>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</si>
  <si>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</si>
  <si>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Номер реестровой записи</t>
  </si>
  <si>
    <t>Наименование  группы источников доходов бюджетов/ наменование источника дохода</t>
  </si>
  <si>
    <t>Наименование главного администратора доходов бюджета</t>
  </si>
  <si>
    <t>Федеральная налоговая служба</t>
  </si>
  <si>
    <t>Налоговые доходы / налоги на прибыль, доходы</t>
  </si>
  <si>
    <t>Налоговые доходы / налоги на совокупный доход</t>
  </si>
  <si>
    <t>Налоговые доходы / налоги на имущество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</si>
  <si>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</si>
  <si>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</si>
  <si>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</si>
  <si>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</si>
  <si>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1 01 02030 01 0000 110</t>
  </si>
  <si>
    <t>Прогноз доходов бюджета на 2025 год</t>
  </si>
  <si>
    <t>Безвозмездные поступления / дотации</t>
  </si>
  <si>
    <t>Безвозмездные поступления / Субвенции</t>
  </si>
  <si>
    <t>Безвозмездные поступления / Субсидии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</si>
  <si>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</si>
  <si>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</si>
  <si>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</si>
  <si>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</si>
  <si>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Прогноз доходов бюджета на 2026 год</t>
  </si>
  <si>
    <t>Неналоговые доходы /ПРОЧИЕ НЕНАЛОГОВЫЕ ДОХОДЫ</t>
  </si>
  <si>
    <t>Прогноз доходов бюджета на 2024 г. (текущий финансовый год)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</si>
  <si>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</si>
  <si>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</si>
  <si>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Оценка исполнения 2024г. (текущий финансовый год)</t>
  </si>
  <si>
    <t>Прогноз доходов бюджета на 2027 год</t>
  </si>
  <si>
    <t>Кассовые поступления в текущем финансовом году (по состоянию на  1 октября 2024 г.)</t>
  </si>
  <si>
    <t>Реестр источников доходов  бюджета муниципального  образования "Шумаковский  сельсовет" Солнцевского района Курской области на  2025-2027 годы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</si>
  <si>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дивидендов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</si>
  <si>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</si>
  <si>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</si>
  <si>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доходы от компенсации затрат бюджетов сельских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</si>
  <si>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</si>
  <si>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</si>
  <si>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</si>
  <si>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Администрация Шумаковского сельсовета Солнцевского района Курской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</si>
</sst>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43" fontId="0" fillId="0" borderId="0" xfId="0" applyNumberFormat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4" fillId="0" borderId="2" xfId="0" applyFont="1" applyBorder="1"/>
    <xf numFmtId="164" fontId="7" fillId="0" borderId="1" xfId="0" applyNumberFormat="1" applyFont="1" applyBorder="1"/>
    <xf numFmtId="0" fontId="4" fillId="0" borderId="1" xfId="0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left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wrapText="1"/>
    </xf>
    <xf numFmtId="43" fontId="7" fillId="2" borderId="1" xfId="0" applyNumberFormat="1" applyFont="1" applyFill="1" applyBorder="1" applyAlignment="1">
      <alignment horizontal="right" wrapText="1"/>
    </xf>
    <xf numFmtId="0" fontId="5" fillId="0" borderId="2" xfId="1" applyNumberFormat="1" applyFont="1" applyFill="1" applyBorder="1" applyAlignment="1">
      <alignment horizontal="center" wrapText="1" readingOrder="1"/>
    </xf>
    <xf numFmtId="43" fontId="1" fillId="2" borderId="1" xfId="1" applyNumberFormat="1" applyFont="1" applyFill="1" applyBorder="1" applyAlignment="1">
      <alignment horizontal="right" wrapText="1"/>
    </xf>
    <xf numFmtId="0" fontId="9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2" fontId="4" fillId="0" borderId="2" xfId="0" applyNumberFormat="1" applyFont="1" applyBorder="1"/>
    <xf numFmtId="165" fontId="4" fillId="0" borderId="2" xfId="0" applyNumberFormat="1" applyFont="1" applyBorder="1"/>
    <xf numFmtId="0" fontId="1" fillId="0" borderId="3" xfId="0" applyFont="1" applyFill="1" applyBorder="1" applyAlignment="1">
      <alignment horizontal="right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"/>
  <sheetViews>
    <sheetView tabSelected="1" topLeftCell="B19" zoomScale="60" zoomScaleNormal="60" zoomScaleSheetLayoutView="80" workbookViewId="0">
      <selection activeCell="I7" sqref="I7:I23"/>
    </sheetView>
  </sheetViews>
  <sheetFormatPr defaultRowHeight="15" x14ac:dyDescent="0.25"/>
  <cols>
    <col min="1" max="1" width="7.7109375" customWidth="1"/>
    <col min="2" max="2" width="19.7109375" customWidth="1"/>
    <col min="3" max="3" width="26.85546875" customWidth="1"/>
    <col min="4" max="8" width="36.140625" customWidth="1"/>
    <col min="9" max="9" width="25.140625" customWidth="1"/>
    <col min="10" max="10" width="21.5703125" customWidth="1"/>
    <col min="11" max="11" width="28.28515625" customWidth="1"/>
    <col min="15" max="15" width="28.5703125" customWidth="1"/>
  </cols>
  <sheetData>
    <row r="2" spans="1:15" ht="20.25" customHeight="1" x14ac:dyDescent="0.3">
      <c r="A2" s="22" t="s">
        <v>44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4" spans="1:15" ht="18.75" customHeight="1" x14ac:dyDescent="0.3">
      <c r="C4" s="21" t="s">
        <v>0</v>
      </c>
      <c r="D4" s="21"/>
      <c r="E4" s="21"/>
      <c r="F4" s="21"/>
      <c r="G4" s="21"/>
      <c r="H4" s="21"/>
      <c r="I4" s="21"/>
      <c r="J4" s="21"/>
      <c r="K4" s="21"/>
    </row>
    <row r="5" spans="1:15" ht="100.5" customHeight="1" x14ac:dyDescent="0.25">
      <c r="A5" s="5" t="s">
        <v>16</v>
      </c>
      <c r="B5" s="5" t="s">
        <v>17</v>
      </c>
      <c r="C5" s="7" t="s">
        <v>1</v>
      </c>
      <c r="D5" s="2" t="s">
        <v>2</v>
      </c>
      <c r="E5" s="2" t="s">
        <v>18</v>
      </c>
      <c r="F5" s="12" t="s">
        <v>38</v>
      </c>
      <c r="G5" s="12" t="s">
        <v>43</v>
      </c>
      <c r="H5" s="12" t="s">
        <v>41</v>
      </c>
      <c r="I5" s="1" t="s">
        <v>28</v>
      </c>
      <c r="J5" s="1" t="s">
        <v>36</v>
      </c>
      <c r="K5" s="1" t="s">
        <v>42</v>
      </c>
    </row>
    <row r="6" spans="1:15" x14ac:dyDescent="0.25">
      <c r="A6" s="4">
        <v>1</v>
      </c>
      <c r="B6" s="4">
        <v>2</v>
      </c>
      <c r="C6" s="7">
        <v>3</v>
      </c>
      <c r="D6" s="3">
        <v>4</v>
      </c>
      <c r="E6" s="3">
        <v>5</v>
      </c>
      <c r="F6" s="13">
        <v>6</v>
      </c>
      <c r="G6" s="13">
        <v>7</v>
      </c>
      <c r="H6" s="13">
        <v>8</v>
      </c>
      <c r="I6" s="1">
        <v>9</v>
      </c>
      <c r="J6" s="1">
        <v>10</v>
      </c>
      <c r="K6" s="1">
        <v>11</v>
      </c>
    </row>
    <row r="7" spans="1:15" ht="135" customHeight="1" x14ac:dyDescent="0.3">
      <c r="A7" s="5">
        <v>1</v>
      </c>
      <c r="B7" s="5" t="s">
        <v>20</v>
      </c>
      <c r="C7" s="8" t="s">
        <v>3</v>
      </c>
      <c r="D7" s="5" t="s">
        <v>45</v>
      </c>
      <c r="E7" s="5" t="s">
        <v>19</v>
      </c>
      <c r="F7" s="14">
        <v>263975</v>
      </c>
      <c r="G7" s="14">
        <v>154092.03</v>
      </c>
      <c r="H7" s="14">
        <f>F7</f>
        <v>263975</v>
      </c>
      <c r="I7" s="9">
        <v>292652</v>
      </c>
      <c r="J7" s="9">
        <v>313250</v>
      </c>
      <c r="K7" s="9">
        <v>314202</v>
      </c>
      <c r="O7" t="e">
        <f>(#REF!+#REF!)*2.5%</f>
        <v>#REF!</v>
      </c>
    </row>
    <row r="8" spans="1:15" ht="87" customHeight="1" x14ac:dyDescent="0.3">
      <c r="A8" s="5">
        <v>2</v>
      </c>
      <c r="B8" s="5" t="s">
        <v>20</v>
      </c>
      <c r="C8" s="8" t="s">
        <v>27</v>
      </c>
      <c r="D8" s="18" t="s">
        <v>46</v>
      </c>
      <c r="E8" s="5" t="s">
        <v>19</v>
      </c>
      <c r="F8" s="14">
        <v>2257</v>
      </c>
      <c r="G8" s="14">
        <v>2360.38</v>
      </c>
      <c r="H8" s="14">
        <f>F8</f>
        <v>2257</v>
      </c>
      <c r="I8" s="9">
        <v>4846</v>
      </c>
      <c r="J8" s="9">
        <v>5178</v>
      </c>
      <c r="K8" s="9">
        <v>5462</v>
      </c>
      <c r="O8" s="6"/>
    </row>
    <row r="9" spans="1:15" ht="250.5" customHeight="1" x14ac:dyDescent="0.3">
      <c r="A9" s="5">
        <v>3</v>
      </c>
      <c r="B9" s="5" t="s">
        <v>20</v>
      </c>
      <c r="C9" s="8" t="s">
        <v>39</v>
      </c>
      <c r="D9" s="5" t="s">
        <v>40</v>
      </c>
      <c r="E9" s="5" t="s">
        <v>19</v>
      </c>
      <c r="F9" s="14"/>
      <c r="G9" s="14"/>
      <c r="H9" s="14">
        <f t="shared" ref="H9:H23" si="0">F9</f>
        <v>0</v>
      </c>
      <c r="I9" s="9"/>
      <c r="J9" s="9"/>
      <c r="K9" s="9"/>
      <c r="O9" s="6"/>
    </row>
    <row r="10" spans="1:15" ht="87" customHeight="1" x14ac:dyDescent="0.3">
      <c r="A10" s="5">
        <v>4</v>
      </c>
      <c r="B10" s="5" t="s">
        <v>20</v>
      </c>
      <c r="C10" s="8" t="s">
        <v>32</v>
      </c>
      <c r="D10" s="5" t="s">
        <v>33</v>
      </c>
      <c r="E10" s="5" t="s">
        <v>19</v>
      </c>
      <c r="F10" s="14">
        <v>9</v>
      </c>
      <c r="G10" s="14"/>
      <c r="H10" s="14">
        <f t="shared" si="0"/>
        <v>9</v>
      </c>
      <c r="I10" s="9"/>
      <c r="J10" s="9"/>
      <c r="K10" s="9"/>
      <c r="O10" s="6"/>
    </row>
    <row r="11" spans="1:15" ht="87" customHeight="1" x14ac:dyDescent="0.3">
      <c r="A11" s="5">
        <v>5</v>
      </c>
      <c r="B11" s="5" t="s">
        <v>20</v>
      </c>
      <c r="C11" s="8" t="s">
        <v>34</v>
      </c>
      <c r="D11" s="5" t="s">
        <v>35</v>
      </c>
      <c r="E11" s="5" t="s">
        <v>19</v>
      </c>
      <c r="F11" s="14"/>
      <c r="G11" s="14"/>
      <c r="H11" s="14">
        <f t="shared" si="0"/>
        <v>0</v>
      </c>
      <c r="I11" s="9"/>
      <c r="J11" s="9"/>
      <c r="K11" s="9"/>
      <c r="O11" s="6"/>
    </row>
    <row r="12" spans="1:15" ht="48.75" customHeight="1" x14ac:dyDescent="0.3">
      <c r="A12" s="5">
        <v>6</v>
      </c>
      <c r="B12" s="17" t="s">
        <v>21</v>
      </c>
      <c r="C12" s="8" t="s">
        <v>5</v>
      </c>
      <c r="D12" s="5" t="s">
        <v>4</v>
      </c>
      <c r="E12" s="5" t="s">
        <v>19</v>
      </c>
      <c r="F12" s="14">
        <v>67796</v>
      </c>
      <c r="G12" s="14">
        <v>20420.37</v>
      </c>
      <c r="H12" s="14">
        <f t="shared" si="0"/>
        <v>67796</v>
      </c>
      <c r="I12" s="9">
        <v>19877</v>
      </c>
      <c r="J12" s="9">
        <v>21042</v>
      </c>
      <c r="K12" s="9">
        <v>22220</v>
      </c>
    </row>
    <row r="13" spans="1:15" ht="93" customHeight="1" x14ac:dyDescent="0.3">
      <c r="A13" s="5">
        <v>7</v>
      </c>
      <c r="B13" s="10" t="s">
        <v>22</v>
      </c>
      <c r="C13" s="8" t="s">
        <v>6</v>
      </c>
      <c r="D13" s="5" t="s">
        <v>7</v>
      </c>
      <c r="E13" s="5" t="s">
        <v>19</v>
      </c>
      <c r="F13" s="14">
        <v>133146</v>
      </c>
      <c r="G13" s="14">
        <v>32366.01</v>
      </c>
      <c r="H13" s="14">
        <f t="shared" si="0"/>
        <v>133146</v>
      </c>
      <c r="I13" s="9">
        <v>183512</v>
      </c>
      <c r="J13" s="9">
        <v>188511</v>
      </c>
      <c r="K13" s="9">
        <v>193354</v>
      </c>
    </row>
    <row r="14" spans="1:15" ht="66" customHeight="1" x14ac:dyDescent="0.3">
      <c r="A14" s="5">
        <v>8</v>
      </c>
      <c r="B14" s="10" t="s">
        <v>22</v>
      </c>
      <c r="C14" s="8" t="s">
        <v>8</v>
      </c>
      <c r="D14" s="5" t="s">
        <v>9</v>
      </c>
      <c r="E14" s="5" t="s">
        <v>19</v>
      </c>
      <c r="F14" s="14">
        <v>1445217</v>
      </c>
      <c r="G14" s="14">
        <v>1388173.5</v>
      </c>
      <c r="H14" s="14">
        <f t="shared" si="0"/>
        <v>1445217</v>
      </c>
      <c r="I14" s="9">
        <v>1589021</v>
      </c>
      <c r="J14" s="9">
        <v>1589021</v>
      </c>
      <c r="K14" s="9">
        <v>1589021</v>
      </c>
    </row>
    <row r="15" spans="1:15" ht="64.5" customHeight="1" x14ac:dyDescent="0.3">
      <c r="A15" s="5">
        <v>9</v>
      </c>
      <c r="B15" s="10" t="s">
        <v>22</v>
      </c>
      <c r="C15" s="8" t="s">
        <v>10</v>
      </c>
      <c r="D15" s="5" t="s">
        <v>11</v>
      </c>
      <c r="E15" s="5" t="s">
        <v>19</v>
      </c>
      <c r="F15" s="14">
        <v>299669</v>
      </c>
      <c r="G15" s="14">
        <v>75661.460000000006</v>
      </c>
      <c r="H15" s="14">
        <f t="shared" si="0"/>
        <v>299669</v>
      </c>
      <c r="I15" s="9">
        <v>347078</v>
      </c>
      <c r="J15" s="9">
        <v>356688</v>
      </c>
      <c r="K15" s="9">
        <v>366552</v>
      </c>
    </row>
    <row r="16" spans="1:15" ht="135.75" customHeight="1" x14ac:dyDescent="0.3">
      <c r="A16" s="5"/>
      <c r="B16" s="10" t="s">
        <v>22</v>
      </c>
      <c r="C16" s="19">
        <v>1.11050251000001E+16</v>
      </c>
      <c r="D16" s="5" t="s">
        <v>47</v>
      </c>
      <c r="E16" s="5" t="s">
        <v>19</v>
      </c>
      <c r="F16" s="14">
        <v>218671</v>
      </c>
      <c r="G16" s="14">
        <v>168448.26</v>
      </c>
      <c r="H16" s="14">
        <f t="shared" si="0"/>
        <v>218671</v>
      </c>
      <c r="I16" s="9">
        <v>163542</v>
      </c>
      <c r="J16" s="9">
        <v>163542</v>
      </c>
      <c r="K16" s="9">
        <v>163542</v>
      </c>
    </row>
    <row r="17" spans="1:11" ht="64.5" customHeight="1" x14ac:dyDescent="0.3">
      <c r="A17" s="5"/>
      <c r="B17" s="10" t="s">
        <v>22</v>
      </c>
      <c r="C17" s="20">
        <v>1.13029951000001E+16</v>
      </c>
      <c r="D17" s="5" t="s">
        <v>48</v>
      </c>
      <c r="E17" s="5" t="s">
        <v>19</v>
      </c>
      <c r="F17" s="14">
        <v>229047</v>
      </c>
      <c r="G17" s="14">
        <v>229047.62</v>
      </c>
      <c r="H17" s="14">
        <f t="shared" si="0"/>
        <v>229047</v>
      </c>
      <c r="I17" s="9">
        <v>287568</v>
      </c>
      <c r="J17" s="9">
        <v>287568</v>
      </c>
      <c r="K17" s="9">
        <v>287568</v>
      </c>
    </row>
    <row r="18" spans="1:11" ht="150.75" customHeight="1" x14ac:dyDescent="0.3">
      <c r="A18" s="5"/>
      <c r="B18" s="10" t="s">
        <v>22</v>
      </c>
      <c r="C18" s="20">
        <v>1.16070101000001E+16</v>
      </c>
      <c r="D18" s="5" t="s">
        <v>49</v>
      </c>
      <c r="E18" s="5" t="s">
        <v>19</v>
      </c>
      <c r="F18" s="14">
        <v>24830</v>
      </c>
      <c r="G18" s="14"/>
      <c r="H18" s="14">
        <f t="shared" si="0"/>
        <v>24830</v>
      </c>
      <c r="I18" s="9">
        <v>24830</v>
      </c>
      <c r="J18" s="9">
        <v>24830</v>
      </c>
      <c r="K18" s="9">
        <v>24830</v>
      </c>
    </row>
    <row r="19" spans="1:11" ht="63" customHeight="1" x14ac:dyDescent="0.3">
      <c r="A19" s="5">
        <v>10</v>
      </c>
      <c r="B19" s="10" t="s">
        <v>37</v>
      </c>
      <c r="C19" s="15" t="s">
        <v>23</v>
      </c>
      <c r="D19" s="11" t="s">
        <v>24</v>
      </c>
      <c r="E19" s="5" t="s">
        <v>52</v>
      </c>
      <c r="F19" s="16">
        <v>40000</v>
      </c>
      <c r="G19" s="16">
        <v>40000</v>
      </c>
      <c r="H19" s="14">
        <f t="shared" si="0"/>
        <v>40000</v>
      </c>
      <c r="I19" s="9">
        <v>40000</v>
      </c>
      <c r="J19" s="9">
        <v>0</v>
      </c>
      <c r="K19" s="9">
        <v>0</v>
      </c>
    </row>
    <row r="20" spans="1:11" ht="69" customHeight="1" x14ac:dyDescent="0.3">
      <c r="A20" s="5"/>
      <c r="B20" s="5" t="s">
        <v>29</v>
      </c>
      <c r="C20" s="8" t="s">
        <v>50</v>
      </c>
      <c r="D20" s="11" t="s">
        <v>51</v>
      </c>
      <c r="E20" s="5" t="s">
        <v>52</v>
      </c>
      <c r="F20" s="16">
        <v>669271</v>
      </c>
      <c r="G20" s="16">
        <v>669271</v>
      </c>
      <c r="H20" s="14">
        <f t="shared" si="0"/>
        <v>669271</v>
      </c>
      <c r="I20" s="9">
        <v>145888</v>
      </c>
      <c r="J20" s="9"/>
      <c r="K20" s="9"/>
    </row>
    <row r="21" spans="1:11" ht="78" customHeight="1" x14ac:dyDescent="0.3">
      <c r="A21" s="5">
        <v>11</v>
      </c>
      <c r="B21" s="5" t="s">
        <v>29</v>
      </c>
      <c r="C21" s="8" t="s">
        <v>12</v>
      </c>
      <c r="D21" s="5" t="s">
        <v>13</v>
      </c>
      <c r="E21" s="5" t="s">
        <v>52</v>
      </c>
      <c r="F21" s="14">
        <v>1044593</v>
      </c>
      <c r="G21" s="14">
        <v>820499.25</v>
      </c>
      <c r="H21" s="14">
        <f t="shared" si="0"/>
        <v>1044593</v>
      </c>
      <c r="I21" s="9">
        <v>1046350</v>
      </c>
      <c r="J21" s="9">
        <v>889397</v>
      </c>
      <c r="K21" s="9">
        <v>837080</v>
      </c>
    </row>
    <row r="22" spans="1:11" ht="78" customHeight="1" x14ac:dyDescent="0.3">
      <c r="A22" s="5">
        <v>12</v>
      </c>
      <c r="B22" s="5" t="s">
        <v>31</v>
      </c>
      <c r="C22" s="8" t="s">
        <v>25</v>
      </c>
      <c r="D22" s="5" t="s">
        <v>26</v>
      </c>
      <c r="E22" s="5" t="s">
        <v>52</v>
      </c>
      <c r="F22" s="14">
        <v>1200000</v>
      </c>
      <c r="G22" s="14"/>
      <c r="H22" s="14">
        <f t="shared" si="0"/>
        <v>1200000</v>
      </c>
      <c r="I22" s="9">
        <v>1200000</v>
      </c>
      <c r="J22" s="9"/>
      <c r="K22" s="9"/>
    </row>
    <row r="23" spans="1:11" ht="101.25" customHeight="1" x14ac:dyDescent="0.3">
      <c r="A23" s="5">
        <v>13</v>
      </c>
      <c r="B23" s="5" t="s">
        <v>30</v>
      </c>
      <c r="C23" s="8" t="s">
        <v>14</v>
      </c>
      <c r="D23" s="5" t="s">
        <v>15</v>
      </c>
      <c r="E23" s="5" t="s">
        <v>52</v>
      </c>
      <c r="F23" s="14">
        <v>135094</v>
      </c>
      <c r="G23" s="14">
        <v>93991.88</v>
      </c>
      <c r="H23" s="14">
        <f t="shared" si="0"/>
        <v>135094</v>
      </c>
      <c r="I23" s="9">
        <v>155873</v>
      </c>
      <c r="J23" s="9">
        <v>170959</v>
      </c>
      <c r="K23" s="9">
        <v>177201</v>
      </c>
    </row>
  </sheetData>
  <mergeCells count="2">
    <mergeCell ref="C4:K4"/>
    <mergeCell ref="A2:K2"/>
  </mergeCells>
  <pageMargins left="0.11811023622047245" right="0.19685039370078741" top="0.15748031496062992" bottom="0.15748031496062992" header="0.31496062992125984" footer="0.31496062992125984"/>
  <pageSetup paperSize="9" scale="46" orientation="landscape" horizontalDpi="180" verticalDpi="180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2024-11-05T11:10:48Z</dcterms:modified>
</cp:coreProperties>
</file>